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1.07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1" i="1" l="1"/>
  <c r="H411" i="1"/>
  <c r="I414" i="1" l="1"/>
  <c r="H414" i="1"/>
  <c r="H418" i="1" l="1"/>
  <c r="I41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</calcChain>
</file>

<file path=xl/sharedStrings.xml><?xml version="1.0" encoding="utf-8"?>
<sst xmlns="http://schemas.openxmlformats.org/spreadsheetml/2006/main" count="3309" uniqueCount="915">
  <si>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</si>
  <si>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</si>
  <si>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</si>
  <si>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</si>
  <si>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</si>
  <si>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</si>
  <si>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</si>
  <si>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</si>
  <si>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</si>
  <si>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</si>
  <si>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</si>
  <si>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</si>
  <si>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</si>
  <si>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</si>
  <si>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</si>
  <si>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</si>
  <si>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</si>
  <si>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</si>
  <si>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</si>
  <si>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</si>
  <si>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</si>
  <si>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</si>
  <si>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</si>
  <si>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</si>
  <si>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</si>
  <si>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</si>
  <si>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</si>
  <si>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</si>
  <si>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</si>
  <si>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</si>
  <si>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</si>
  <si>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</si>
  <si>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</si>
  <si>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</si>
  <si>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</si>
  <si>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</si>
  <si>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</si>
  <si>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</si>
  <si>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</si>
  <si>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</si>
  <si>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</si>
  <si>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</si>
  <si>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</si>
  <si>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</si>
  <si>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</si>
  <si>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</si>
  <si>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</si>
  <si>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</si>
  <si>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</si>
  <si>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</si>
  <si>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</si>
  <si>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</si>
  <si>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</si>
  <si>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</si>
  <si>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</si>
  <si>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</si>
  <si>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</si>
  <si>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</si>
  <si>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</si>
  <si>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</si>
  <si>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</si>
  <si>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</si>
  <si>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</si>
  <si>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</si>
  <si>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</si>
  <si>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</si>
  <si>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</si>
  <si>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</si>
  <si>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</si>
  <si>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</si>
  <si>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</si>
  <si>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</si>
  <si>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</si>
  <si>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</si>
  <si>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</si>
  <si>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</si>
  <si>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</si>
  <si>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</si>
  <si>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</si>
  <si>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</si>
  <si>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</si>
  <si>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</si>
  <si>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</si>
  <si>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</si>
  <si>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</si>
  <si>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</si>
  <si>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</si>
  <si>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</si>
  <si>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</si>
  <si>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</si>
  <si>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</si>
  <si>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</si>
  <si>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</si>
  <si>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</si>
  <si>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</si>
  <si>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</si>
  <si>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</si>
  <si>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</si>
  <si>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</si>
  <si>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</si>
  <si>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</si>
  <si>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</si>
  <si>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</si>
  <si>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</si>
  <si>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</si>
  <si>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</si>
  <si>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</si>
  <si>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</si>
  <si>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</si>
  <si>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</si>
  <si>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</si>
  <si>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</si>
  <si>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</si>
  <si>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</si>
  <si>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</si>
  <si>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</si>
  <si>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</si>
  <si>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</si>
  <si>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</si>
  <si>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</si>
  <si>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</si>
  <si>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</si>
  <si>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</si>
  <si>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</si>
  <si>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</si>
  <si>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</si>
  <si>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</si>
  <si>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</si>
  <si>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</si>
  <si>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</si>
  <si>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</si>
  <si>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</si>
  <si>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</si>
  <si>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</si>
  <si>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</si>
  <si>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</si>
  <si>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</si>
  <si>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</si>
  <si>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</si>
  <si>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</si>
  <si>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</si>
  <si>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</si>
  <si>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</si>
  <si>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</si>
  <si>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</si>
  <si>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</si>
  <si>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</si>
  <si>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</si>
  <si>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</si>
  <si>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</si>
  <si>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</si>
  <si>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</si>
  <si>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</si>
  <si>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</si>
  <si>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</si>
  <si>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</si>
  <si>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</si>
  <si>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</si>
  <si>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</si>
  <si>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</si>
  <si>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</si>
  <si>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</si>
  <si>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</si>
  <si>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</si>
  <si>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</si>
  <si>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</si>
  <si>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</si>
  <si>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</si>
  <si>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</si>
  <si>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</si>
  <si>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</si>
  <si>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</si>
  <si>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</si>
  <si>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</si>
  <si>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</si>
  <si>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</si>
  <si>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</si>
  <si>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</si>
  <si>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</si>
  <si>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</si>
  <si>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</si>
  <si>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</si>
  <si>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</si>
  <si>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</si>
  <si>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</si>
  <si>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</si>
  <si>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</si>
  <si>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</si>
  <si>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</si>
  <si>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</si>
  <si>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</si>
  <si>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</si>
  <si>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</si>
  <si>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</si>
  <si>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</si>
  <si>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</si>
  <si>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</si>
  <si>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</si>
  <si>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</si>
  <si>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</si>
  <si>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</si>
  <si>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</si>
  <si>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</si>
  <si>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</si>
  <si>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</si>
  <si>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</si>
  <si>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</si>
  <si>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</si>
  <si>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</si>
  <si>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</si>
  <si>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</si>
  <si>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</si>
  <si>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</si>
  <si>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</si>
  <si>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</si>
  <si>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</si>
  <si>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</si>
  <si>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</si>
  <si>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</si>
  <si>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</si>
  <si>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</si>
  <si>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</si>
  <si>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</si>
  <si>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</si>
  <si>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</si>
  <si>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</si>
  <si>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</si>
  <si>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</si>
  <si>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</si>
  <si>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</si>
  <si>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</si>
  <si>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</si>
  <si>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</si>
  <si>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</si>
  <si>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</si>
  <si>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</si>
  <si>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</si>
  <si>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</si>
  <si>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</si>
  <si>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</si>
  <si>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</si>
  <si>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</si>
  <si>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</si>
  <si>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</si>
  <si>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</si>
  <si>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</si>
  <si>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</si>
  <si>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</si>
  <si>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</si>
  <si>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</si>
  <si>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</si>
  <si>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</si>
  <si>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</si>
  <si>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</si>
  <si>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</si>
  <si>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</si>
  <si>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</si>
  <si>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</si>
  <si>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</si>
  <si>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</si>
  <si>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</si>
  <si>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</si>
  <si>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</si>
  <si>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</si>
  <si>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</si>
  <si>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</si>
  <si>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</si>
  <si>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</si>
  <si>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</si>
  <si>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</si>
  <si>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</si>
  <si>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</si>
  <si>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</si>
  <si>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</si>
  <si>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</si>
  <si>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</si>
  <si>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</si>
  <si>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</si>
  <si>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</si>
  <si>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</si>
  <si>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</si>
  <si>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</si>
  <si>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</si>
  <si>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</si>
  <si>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</si>
  <si>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</si>
  <si>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</si>
  <si>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</si>
  <si>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</si>
  <si>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</si>
  <si>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</si>
  <si>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</si>
  <si>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</si>
  <si>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</si>
  <si>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</si>
  <si>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</si>
  <si>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</si>
  <si>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</si>
  <si>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</si>
  <si>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</si>
  <si>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</si>
  <si>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</si>
  <si>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</si>
  <si>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</si>
  <si>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</si>
  <si>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</si>
  <si>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</si>
  <si>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</si>
  <si>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</si>
  <si>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</si>
  <si>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</si>
  <si>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</si>
  <si>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</si>
  <si>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</si>
  <si>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</si>
  <si>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</si>
  <si>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</si>
  <si>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</si>
  <si>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</si>
  <si>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</si>
  <si>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</si>
  <si>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</si>
  <si>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</si>
  <si>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</si>
  <si>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</si>
  <si>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</si>
  <si>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</si>
  <si>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</si>
  <si>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</si>
  <si>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</si>
  <si>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</si>
  <si>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</si>
  <si>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</si>
  <si>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</si>
  <si>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</si>
  <si>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</si>
  <si>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</si>
  <si>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</si>
  <si>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</si>
  <si>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</si>
  <si>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</si>
  <si>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</si>
  <si>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</si>
  <si>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</si>
  <si>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</si>
  <si>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</si>
  <si>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</si>
  <si>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</si>
  <si>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</si>
  <si>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</si>
  <si>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</si>
  <si>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</si>
  <si>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</si>
  <si>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</si>
  <si>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</si>
  <si>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</si>
  <si>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</si>
  <si>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</si>
  <si>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</si>
  <si>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</si>
  <si>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</si>
  <si>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</si>
  <si>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</si>
  <si>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</si>
  <si>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</si>
  <si>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</si>
  <si>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</si>
  <si>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</si>
  <si>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</si>
  <si>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</si>
  <si>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</si>
  <si>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</si>
  <si>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</si>
  <si>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</si>
  <si>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</si>
  <si>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</si>
  <si>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</si>
  <si>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</si>
  <si>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</si>
  <si>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</si>
  <si>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</si>
  <si>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</si>
  <si>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</si>
  <si>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</si>
  <si>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</si>
  <si>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</si>
  <si>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</si>
  <si>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</si>
  <si>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</si>
  <si>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</si>
  <si>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</si>
  <si>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</si>
  <si>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</si>
  <si>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</si>
  <si>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</si>
  <si>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</si>
  <si>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</si>
  <si>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</si>
  <si>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</si>
  <si>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</si>
  <si>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</si>
  <si>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</si>
  <si>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</si>
  <si>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</si>
  <si>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</si>
  <si>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</si>
  <si>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</si>
  <si>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</si>
  <si>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</si>
  <si>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</si>
  <si>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</si>
  <si>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</si>
  <si>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</si>
  <si>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</si>
  <si>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</si>
  <si>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</si>
  <si>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</si>
  <si>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</si>
  <si>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</si>
  <si>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</si>
  <si>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</si>
  <si>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</si>
  <si>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</si>
  <si>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</si>
  <si>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</si>
  <si>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</si>
  <si>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</si>
  <si>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</si>
  <si>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</si>
  <si>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</si>
  <si>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</si>
  <si>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</si>
  <si>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</si>
  <si>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</si>
  <si>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</si>
  <si>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</si>
  <si>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</si>
  <si>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</si>
  <si>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</si>
  <si>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</si>
  <si>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</si>
  <si>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</si>
  <si>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</si>
  <si>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</si>
  <si>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</si>
  <si>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</si>
  <si>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</si>
  <si>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</si>
  <si>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</si>
  <si>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</si>
  <si>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</si>
  <si>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</si>
  <si>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</si>
  <si>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</si>
  <si>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</si>
  <si>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</si>
  <si>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</si>
  <si>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</si>
  <si>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</si>
  <si>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</si>
  <si>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</si>
  <si>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</si>
  <si>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</si>
  <si>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</si>
  <si>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</si>
  <si>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</si>
  <si>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</si>
  <si>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</si>
  <si>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</si>
  <si>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</si>
  <si>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</si>
  <si>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</si>
  <si>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</si>
  <si>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</si>
  <si>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</si>
  <si>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</si>
  <si>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</si>
  <si>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</si>
  <si>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</si>
  <si>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</si>
  <si>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</si>
  <si>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</si>
  <si>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</si>
  <si>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</si>
  <si>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</si>
  <si>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</si>
  <si>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</si>
  <si>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</si>
  <si>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</si>
  <si>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</si>
  <si>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</si>
  <si>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</si>
  <si>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</si>
  <si>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</si>
  <si>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</si>
  <si>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</si>
  <si>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</si>
  <si>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</si>
  <si>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</si>
  <si>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</si>
  <si>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</si>
  <si>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</si>
  <si>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</si>
  <si>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</si>
  <si>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</si>
  <si>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</si>
  <si>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</si>
  <si>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</si>
  <si>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</si>
  <si>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</si>
  <si>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</si>
  <si>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</si>
  <si>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</si>
  <si>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</si>
  <si>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</si>
  <si>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</si>
  <si>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</si>
  <si>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</si>
  <si>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</si>
  <si>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</si>
  <si>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</si>
  <si>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</si>
  <si>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</si>
  <si>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</si>
  <si>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</si>
  <si>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</si>
  <si>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</si>
  <si>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</si>
  <si>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</si>
  <si>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</si>
  <si>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</si>
  <si>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</si>
  <si>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</si>
  <si>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</si>
  <si>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</si>
  <si>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</si>
  <si>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</si>
  <si>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</si>
  <si>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</si>
  <si>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</si>
  <si>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</si>
  <si>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</si>
  <si>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</si>
  <si>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</si>
  <si>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</si>
  <si>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</si>
  <si>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</si>
  <si>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</si>
  <si>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</si>
  <si>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</si>
  <si>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</si>
  <si>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</si>
  <si>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</si>
  <si>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</si>
  <si>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</si>
  <si>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</si>
  <si>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</si>
  <si>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</si>
  <si>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</si>
  <si>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</si>
  <si>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</si>
  <si>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</si>
  <si>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</si>
  <si>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</si>
  <si>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</si>
  <si>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</si>
  <si>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</si>
  <si>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</si>
  <si>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</si>
  <si>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</si>
  <si>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</si>
  <si>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</si>
  <si>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</si>
  <si>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</si>
  <si>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</si>
  <si>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</si>
  <si>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</si>
  <si>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</si>
  <si>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</si>
  <si>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</si>
  <si>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</si>
  <si>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</si>
  <si>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</si>
  <si>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</si>
  <si>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</si>
  <si>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</si>
  <si>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</si>
  <si>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</si>
  <si>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</si>
  <si>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</si>
  <si>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</si>
  <si>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</si>
  <si>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</si>
  <si>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</si>
  <si>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</si>
  <si>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</si>
  <si>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</si>
  <si>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</si>
  <si>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</si>
  <si>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</si>
  <si>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</si>
  <si>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</si>
  <si>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</si>
  <si>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</si>
  <si>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</si>
  <si>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</si>
  <si>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</si>
  <si>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</si>
  <si>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</si>
  <si>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</si>
  <si>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</si>
  <si>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</si>
  <si>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</si>
  <si>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</si>
  <si>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</si>
  <si>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</si>
  <si>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</si>
  <si>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</si>
  <si>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</si>
  <si>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</si>
  <si>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</si>
  <si>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</si>
  <si>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</si>
  <si>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</si>
  <si>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</si>
  <si>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</si>
  <si>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</si>
  <si>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</si>
  <si>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</si>
  <si>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</si>
  <si>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</si>
  <si>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</si>
  <si>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</si>
  <si>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</si>
  <si>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</si>
  <si>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</si>
  <si>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</si>
  <si>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</si>
  <si>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</si>
  <si>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</si>
  <si>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</si>
  <si>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</si>
  <si>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</si>
  <si>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</si>
  <si>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</si>
  <si>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</si>
  <si>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</si>
  <si>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</si>
  <si>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</si>
  <si>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</si>
  <si>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</si>
  <si>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</si>
  <si>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</si>
  <si>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</si>
  <si>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</si>
  <si>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</si>
  <si>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</si>
  <si>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</si>
  <si>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</si>
  <si>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</si>
  <si>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</si>
  <si>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</si>
  <si>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</si>
  <si>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</si>
  <si>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</si>
  <si>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</si>
  <si>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</si>
  <si>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</si>
  <si>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</si>
  <si>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</si>
  <si>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</si>
  <si>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</si>
  <si>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</si>
  <si>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</si>
  <si>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</si>
  <si>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</si>
  <si>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</si>
  <si>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</si>
  <si>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</si>
  <si>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</si>
  <si>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</si>
  <si>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</si>
  <si>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</si>
  <si>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</si>
  <si>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</si>
  <si>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</si>
  <si>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</si>
  <si>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</si>
  <si>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</si>
  <si>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</si>
  <si>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</si>
  <si>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</si>
  <si>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</si>
  <si>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</si>
  <si>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</si>
  <si>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</si>
  <si>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</si>
  <si>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</si>
  <si>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</si>
  <si>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</si>
  <si>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</si>
  <si>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</si>
  <si>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</si>
  <si>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</si>
  <si>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</si>
  <si>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</si>
  <si>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</si>
  <si>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</si>
  <si>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</si>
  <si>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</si>
  <si>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</si>
  <si>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</si>
  <si>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</si>
  <si>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</si>
  <si>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</si>
  <si>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</si>
  <si>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</si>
  <si>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</si>
  <si>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</si>
  <si>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</si>
  <si>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</si>
  <si>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</si>
  <si>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</si>
  <si>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</si>
  <si>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</si>
  <si>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</si>
  <si>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</si>
  <si>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</si>
  <si>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</si>
  <si>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</si>
  <si>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</si>
  <si>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</si>
  <si>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</si>
  <si>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</si>
  <si>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</si>
  <si>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</si>
  <si>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</si>
  <si>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</si>
  <si>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</si>
  <si>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</si>
  <si>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</si>
  <si>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</si>
  <si>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</si>
  <si>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</si>
  <si>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</si>
  <si>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</si>
  <si>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</si>
  <si>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</si>
  <si>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</si>
  <si>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</si>
  <si>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</si>
  <si>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</si>
  <si>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</si>
  <si>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</si>
  <si>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</si>
  <si>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</si>
  <si>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</si>
  <si>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</si>
  <si>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</si>
  <si>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</si>
  <si>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</si>
  <si>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</si>
  <si>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</si>
  <si>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</si>
  <si>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</si>
  <si>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</si>
  <si>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</si>
  <si>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</si>
  <si>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</si>
  <si>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</si>
  <si>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</si>
  <si>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</si>
  <si>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</si>
  <si>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</si>
  <si>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</si>
  <si>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</si>
  <si>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</si>
  <si>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</si>
  <si>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</si>
  <si>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</si>
  <si>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</si>
  <si>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</si>
  <si>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</si>
  <si>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</si>
  <si>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</si>
  <si>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</si>
  <si>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</si>
  <si>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</si>
  <si>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</si>
  <si>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</si>
  <si>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</si>
  <si>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</si>
  <si>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</si>
  <si>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</si>
  <si>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</si>
  <si>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</si>
  <si>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</si>
  <si>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</si>
  <si>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</si>
  <si>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</si>
  <si>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</si>
  <si>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</si>
  <si>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</si>
  <si>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</si>
  <si>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</si>
  <si>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</si>
  <si>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</si>
  <si>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</si>
  <si>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</si>
  <si>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</si>
  <si>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</si>
  <si>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</si>
  <si>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</si>
  <si>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</si>
  <si>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</si>
  <si>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</si>
  <si>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</si>
  <si>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</si>
  <si>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</si>
  <si>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</si>
  <si>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</si>
  <si>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</si>
  <si>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</si>
  <si>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</si>
  <si>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</si>
  <si>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</si>
  <si>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</si>
  <si>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</si>
  <si>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</si>
  <si>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</si>
  <si>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</si>
  <si>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</si>
  <si>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</si>
  <si>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</si>
  <si>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</si>
  <si>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</si>
  <si>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</si>
  <si>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</si>
  <si>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</si>
  <si>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</si>
  <si>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</si>
  <si>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</si>
  <si>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</si>
  <si>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</si>
  <si>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</si>
  <si>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</si>
  <si>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</si>
  <si>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</si>
  <si>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</si>
  <si>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</si>
  <si>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</si>
  <si>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</si>
  <si>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</si>
  <si>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</si>
  <si>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</si>
  <si>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</si>
  <si>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</si>
  <si>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</si>
  <si>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</si>
  <si>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</si>
  <si>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</si>
  <si>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</si>
  <si>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</si>
  <si>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</si>
  <si>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</si>
  <si>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</si>
  <si>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</si>
  <si>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</si>
  <si>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</si>
  <si>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</si>
  <si>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</si>
  <si>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</si>
  <si>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</si>
  <si>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</si>
  <si>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</si>
  <si>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</si>
  <si>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</si>
  <si>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</si>
  <si>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</si>
  <si>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</si>
  <si>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</si>
  <si>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</si>
  <si>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</si>
  <si>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</si>
  <si>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</si>
  <si>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</si>
  <si>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</si>
  <si>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</si>
  <si>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</si>
  <si>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</si>
  <si>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</si>
  <si>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</si>
  <si>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</si>
  <si>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</si>
  <si>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</si>
  <si>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</si>
  <si>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</si>
  <si>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</si>
  <si>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</si>
  <si>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</si>
  <si>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</si>
  <si>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</si>
  <si>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</si>
  <si>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</si>
  <si>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</si>
  <si>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</si>
  <si>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</si>
  <si>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</si>
  <si>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</si>
  <si>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</si>
  <si>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</si>
  <si>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</si>
  <si>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</si>
  <si>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</si>
  <si>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Информация по подписанным Фондом проектам в рамках Механизма кредитования приоритетных проектов по состоянию на 22.07.2022г.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</si>
</sst>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4"/>
  <sheetViews>
    <sheetView tabSelected="1" zoomScale="70" zoomScaleNormal="70" workbookViewId="0">
      <pane xSplit="2" ySplit="3" topLeftCell="C401" activePane="bottomRight" state="frozen"/>
      <selection pane="topRight" activeCell="C1" sqref="C1"/>
      <selection pane="bottomLeft" activeCell="A4" sqref="A4"/>
      <selection pane="bottomRight" activeCell="G403" sqref="G403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914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7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B408" s="38"/>
      <c r="C408" s="38"/>
      <c r="E408" s="38"/>
      <c r="F408" s="38"/>
      <c r="G408" s="38"/>
      <c r="H408" s="68"/>
      <c r="I408" s="66"/>
      <c r="J408" s="69"/>
      <c r="K408" s="69"/>
      <c r="L408" s="38"/>
      <c r="M408" s="67"/>
    </row>
    <row r="409" spans="1:15" s="39" customFormat="1" ht="51" customHeight="1" x14ac:dyDescent="0.25">
      <c r="B409" s="38"/>
      <c r="C409" s="38"/>
      <c r="E409" s="38"/>
      <c r="F409" s="38"/>
      <c r="G409" s="38"/>
      <c r="H409" s="68"/>
      <c r="I409" s="66"/>
      <c r="J409" s="69"/>
      <c r="K409" s="69"/>
      <c r="L409" s="38"/>
      <c r="M409" s="67"/>
    </row>
    <row r="410" spans="1:15" s="38" customFormat="1" ht="22.5" customHeight="1" x14ac:dyDescent="0.25">
      <c r="D410" s="39"/>
      <c r="H410" s="68"/>
      <c r="I410" s="66"/>
      <c r="J410" s="69"/>
      <c r="K410" s="69" t="s">
        <v>662</v>
      </c>
      <c r="M410" s="67"/>
    </row>
    <row r="411" spans="1:15" ht="42" customHeight="1" x14ac:dyDescent="0.25">
      <c r="C411" s="1" t="s">
        <v>885</v>
      </c>
      <c r="D411" s="6">
        <v>404</v>
      </c>
      <c r="E411" s="1" t="s">
        <v>662</v>
      </c>
      <c r="H411" s="72">
        <f>SUBTOTAL(9,H4:H409)</f>
        <v>107129040783</v>
      </c>
      <c r="I411" s="72">
        <f>SUBTOTAL(9,I4:I409)</f>
        <v>46195291410.730003</v>
      </c>
      <c r="L411" s="1" t="s">
        <v>662</v>
      </c>
      <c r="O411" s="1" t="s">
        <v>662</v>
      </c>
    </row>
    <row r="412" spans="1:15" ht="22.5" customHeight="1" x14ac:dyDescent="0.25">
      <c r="C412" s="1" t="s">
        <v>886</v>
      </c>
    </row>
    <row r="413" spans="1:15" ht="31.5" customHeight="1" x14ac:dyDescent="0.25">
      <c r="C413" s="1" t="s">
        <v>887</v>
      </c>
      <c r="D413" s="6">
        <v>404</v>
      </c>
      <c r="M413" s="47" t="s">
        <v>662</v>
      </c>
    </row>
    <row r="414" spans="1:15" x14ac:dyDescent="0.25">
      <c r="F414" s="1" t="s">
        <v>662</v>
      </c>
      <c r="G414" s="1" t="s">
        <v>662</v>
      </c>
      <c r="H414" s="49">
        <f>H411/1000000</f>
        <v>107129.040783</v>
      </c>
      <c r="I414" s="50">
        <f>I411/1000000</f>
        <v>46195.291410730002</v>
      </c>
    </row>
    <row r="415" spans="1:15" x14ac:dyDescent="0.25">
      <c r="F415" s="1" t="s">
        <v>662</v>
      </c>
    </row>
    <row r="416" spans="1:15" x14ac:dyDescent="0.25">
      <c r="G416" s="47"/>
    </row>
    <row r="417" spans="4:10" x14ac:dyDescent="0.25">
      <c r="G417" s="47"/>
      <c r="I417" s="50"/>
    </row>
    <row r="418" spans="4:10" x14ac:dyDescent="0.25">
      <c r="G418" s="47"/>
      <c r="H418" s="49">
        <f>H411/1000000000</f>
        <v>107.12904078299999</v>
      </c>
      <c r="I418" s="50">
        <f>I411/1000000000</f>
        <v>46.19529141073</v>
      </c>
    </row>
    <row r="419" spans="4:10" x14ac:dyDescent="0.25">
      <c r="F419" s="49"/>
      <c r="G419" s="49"/>
      <c r="H419" s="49"/>
      <c r="I419" s="50"/>
    </row>
    <row r="420" spans="4:10" x14ac:dyDescent="0.25">
      <c r="F420" s="1" t="s">
        <v>662</v>
      </c>
      <c r="G420" s="1" t="s">
        <v>662</v>
      </c>
    </row>
    <row r="421" spans="4:10" x14ac:dyDescent="0.25">
      <c r="E421" s="1" t="s">
        <v>662</v>
      </c>
      <c r="F421" s="47" t="s">
        <v>662</v>
      </c>
      <c r="G421" s="47"/>
      <c r="H421" s="49"/>
      <c r="I421" s="50"/>
    </row>
    <row r="422" spans="4:10" x14ac:dyDescent="0.25">
      <c r="E422" s="1" t="s">
        <v>662</v>
      </c>
      <c r="G422" s="1" t="s">
        <v>662</v>
      </c>
      <c r="H422" s="1" t="s">
        <v>662</v>
      </c>
    </row>
    <row r="423" spans="4:10" x14ac:dyDescent="0.25">
      <c r="D423" s="6" t="s">
        <v>662</v>
      </c>
      <c r="F423" s="47"/>
      <c r="G423" s="47"/>
    </row>
    <row r="424" spans="4:10" x14ac:dyDescent="0.25">
      <c r="F424" s="47"/>
      <c r="G424" s="47" t="s">
        <v>662</v>
      </c>
    </row>
    <row r="425" spans="4:10" x14ac:dyDescent="0.25">
      <c r="D425" s="6" t="s">
        <v>662</v>
      </c>
      <c r="F425" s="49"/>
      <c r="G425" s="49" t="s">
        <v>662</v>
      </c>
      <c r="H425" s="49"/>
      <c r="I425" s="50"/>
    </row>
    <row r="426" spans="4:10" x14ac:dyDescent="0.25">
      <c r="H426" s="47"/>
      <c r="I426" s="48"/>
    </row>
    <row r="427" spans="4:10" x14ac:dyDescent="0.25">
      <c r="E427" s="1" t="s">
        <v>662</v>
      </c>
      <c r="F427" s="1" t="s">
        <v>662</v>
      </c>
      <c r="G427" s="47"/>
      <c r="H427" s="47" t="s">
        <v>662</v>
      </c>
      <c r="I427" s="48"/>
    </row>
    <row r="430" spans="4:10" x14ac:dyDescent="0.25">
      <c r="G430" s="1" t="s">
        <v>662</v>
      </c>
    </row>
    <row r="431" spans="4:10" x14ac:dyDescent="0.25">
      <c r="F431" s="1" t="s">
        <v>662</v>
      </c>
      <c r="H431" s="49"/>
      <c r="I431" s="49"/>
      <c r="J431" s="1" t="s">
        <v>662</v>
      </c>
    </row>
    <row r="432" spans="4:10" x14ac:dyDescent="0.25">
      <c r="H432" s="47"/>
      <c r="I432" s="48"/>
    </row>
    <row r="435" spans="7:9" x14ac:dyDescent="0.25">
      <c r="G435" s="1" t="s">
        <v>662</v>
      </c>
      <c r="H435" s="47"/>
      <c r="I435" s="47"/>
    </row>
    <row r="436" spans="7:9" x14ac:dyDescent="0.25">
      <c r="H436" s="1" t="s">
        <v>662</v>
      </c>
    </row>
    <row r="438" spans="7:9" x14ac:dyDescent="0.25">
      <c r="G438" s="1" t="s">
        <v>662</v>
      </c>
    </row>
    <row r="440" spans="7:9" x14ac:dyDescent="0.25">
      <c r="I440" s="6" t="s">
        <v>662</v>
      </c>
    </row>
    <row r="444" spans="7:9" x14ac:dyDescent="0.25">
      <c r="G444" s="1" t="s">
        <v>662</v>
      </c>
    </row>
  </sheetData>
  <autoFilter ref="A2:M407"/>
  <mergeCells count="1">
    <mergeCell ref="A1:M1"/>
  </mergeCells>
  <conditionalFormatting sqref="H414:I4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2022-07-22T09:29:43Z</dcterms:modified>
</cp:coreProperties>
</file>